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_АТМОСФЕРА\2021 год\Отчеты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Лист1!$A$1:$T$81</definedName>
  </definedNames>
  <calcPr calcId="152511"/>
</workbook>
</file>

<file path=xl/calcChain.xml><?xml version="1.0" encoding="utf-8"?>
<calcChain xmlns="http://schemas.openxmlformats.org/spreadsheetml/2006/main">
  <c r="J29" i="1" l="1"/>
  <c r="C29" i="1"/>
  <c r="F32" i="1" s="1"/>
  <c r="M24" i="1"/>
  <c r="H24" i="1"/>
  <c r="C24" i="1"/>
  <c r="F46" i="1"/>
  <c r="H46" i="1"/>
  <c r="I40" i="1"/>
  <c r="I41" i="1"/>
  <c r="I42" i="1"/>
  <c r="I43" i="1"/>
  <c r="I44" i="1"/>
  <c r="I45" i="1"/>
  <c r="I46" i="1" l="1"/>
  <c r="F31" i="1"/>
  <c r="I31" i="1" s="1"/>
  <c r="F33" i="1"/>
  <c r="G33" i="1" s="1"/>
  <c r="I33" i="1" s="1"/>
  <c r="I32" i="1"/>
  <c r="F29" i="1" l="1"/>
</calcChain>
</file>

<file path=xl/sharedStrings.xml><?xml version="1.0" encoding="utf-8"?>
<sst xmlns="http://schemas.openxmlformats.org/spreadsheetml/2006/main" count="91" uniqueCount="75">
  <si>
    <t>Примечание</t>
  </si>
  <si>
    <t>всего</t>
  </si>
  <si>
    <t>в том числе</t>
  </si>
  <si>
    <t>за счет бюджета Удмуртской Республики</t>
  </si>
  <si>
    <t>за счет  бюджета муниципального образования</t>
  </si>
  <si>
    <t>в том числе:</t>
  </si>
  <si>
    <t>Причины отклонения</t>
  </si>
  <si>
    <t>Виды работ (услуг)</t>
  </si>
  <si>
    <t>Приобретение оборудования (кроме того, которое учтено в строке «ремонтно-строительные работы»)</t>
  </si>
  <si>
    <t>Строительный контроль</t>
  </si>
  <si>
    <t>Прочие расходы</t>
  </si>
  <si>
    <t>Итого</t>
  </si>
  <si>
    <t>М.П.</t>
  </si>
  <si>
    <t>Дата</t>
  </si>
  <si>
    <t>⃰ Указываются реквизиты акта ввода в эксплуатацию, акта выполненных работ, документа, подтверждающего поставку.</t>
  </si>
  <si>
    <t>№ п/п</t>
  </si>
  <si>
    <t>(расшифровка подписи)</t>
  </si>
  <si>
    <t xml:space="preserve"> </t>
  </si>
  <si>
    <t>(телефон)</t>
  </si>
  <si>
    <t>Приобретение материалов (кроме тех, которые учтены в строке «ремонтно-строительные работы»)</t>
  </si>
  <si>
    <t>______________________________________________________________________________________________________________________________________________________________________________________________</t>
  </si>
  <si>
    <t>Нарастающим итогом по состоянию на:</t>
  </si>
  <si>
    <t>Наименование муниципального образования (для сельского поселения дополнительно указывается наименование муниципального района, на территории которого находится сельское поселение):</t>
  </si>
  <si>
    <r>
      <t>ввода объекта в эксплуатацию  –</t>
    </r>
    <r>
      <rPr>
        <b/>
        <sz val="12"/>
        <color rgb="FF92D050"/>
        <rFont val="Times New Roman"/>
        <family val="1"/>
        <charset val="204"/>
      </rPr>
      <t/>
    </r>
  </si>
  <si>
    <t>Форма отчета
об использовании иного межбюджетного трансферта, предоставленного  из бюджета Удмуртской Республики бюджету муниципального образования в Удмуртской Республике на софинансирование проекта  молодежного инициативного бюджетирования</t>
  </si>
  <si>
    <t xml:space="preserve">Наименование проекта молодежного инициативного бюджетирования </t>
  </si>
  <si>
    <t>за счет юридических лиц (индивидуальных предпринимателей, крестьянских (фермерских) хозяйств), физических лиц</t>
  </si>
  <si>
    <t>Ремонтно-строительные работы (в соответсви со сметой)</t>
  </si>
  <si>
    <t>Приобретение услуг</t>
  </si>
  <si>
    <r>
      <t>начала осуществления проекта молодежного инициативного бюджетирования –</t>
    </r>
    <r>
      <rPr>
        <b/>
        <sz val="12"/>
        <color rgb="FF92D050"/>
        <rFont val="Times New Roman"/>
        <family val="1"/>
        <charset val="204"/>
      </rPr>
      <t/>
    </r>
  </si>
  <si>
    <t>⃰⃰ ⃰ Отчетные данные предоставляются по итогам реализации проекта молодежного инициативного бюжетирования.</t>
  </si>
  <si>
    <r>
      <t>2.2. Если проект не завершен, то что именно, в каком объеме и по какой причине не было выполнено:</t>
    </r>
    <r>
      <rPr>
        <b/>
        <sz val="12"/>
        <color rgb="FF92D050"/>
        <rFont val="Times New Roman"/>
        <family val="1"/>
        <charset val="204"/>
      </rPr>
      <t/>
    </r>
  </si>
  <si>
    <t>Предусмотрено денежных средств на реализацию проекта молодежного инициативного бюджетирования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 рублей</t>
  </si>
  <si>
    <t xml:space="preserve">Поступило денежных средств в бюджет муниципального образования на реализацию проекта молодежного инициативного бюджетирования,  рублей
                                                                               </t>
  </si>
  <si>
    <t xml:space="preserve">Кассовый расход денежных средств 
на реализацию проекта  молодежного инициативного бюджетирования,  рублей
(указывается с учетом экономии, возникшей в результате проведения конкурсных процедур)
</t>
  </si>
  <si>
    <t xml:space="preserve">Заключено муниципальных контрактов (принято обязательств по оплате) в целях реализации проекта молодежного инициативного бюджетирования, рублей </t>
  </si>
  <si>
    <t>Раздел 1</t>
  </si>
  <si>
    <t>2) Сведения о сумме возврата неиспользованного остатка иного межбюджетного трансферта, предоставленного 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бюджетирования:**</t>
  </si>
  <si>
    <t xml:space="preserve">Источники финансирования проекта молодежного инициативного бюджетирования </t>
  </si>
  <si>
    <t xml:space="preserve">Предусмотрено денежных средств на реализацию проекта молодежного инициативного бюджетирования 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 рублей </t>
  </si>
  <si>
    <t>Доля софинансирования (финансирования) проекта молодежного инициативного бюджетирования от общей стоимости проекта молодежного инициативного бюджетирования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процентов</t>
  </si>
  <si>
    <t xml:space="preserve"> Общая стоимость проекта молодежного инициативного бюджетирования с учетом экономии, возникшей в результате проведения конкурсных процедур, в т.ч. размер софинансирования (финансирования) проекта молодежного инициативного бюджетирования с учетом экономии, возникшей в результате проведения конкурсных процедур, рублей </t>
  </si>
  <si>
    <t xml:space="preserve">Сумма возврата неиспользованного остатка иного межбюджетного трансферта, предоставленного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бюджетирования, рублей 
(сумма возврата неиспользованного остатка денежных средств  за счет бюджета муниципального образования  и юридических лиц (индивидуальных предпринимателей, крестьянских (фермерских) хозяйств), физических лиц на софинансирование проекта молодежного инициативного бюджетирования, рублей указывается справочно) 
</t>
  </si>
  <si>
    <t xml:space="preserve">Общая стоимость проекта молодежного инициативного бюджетировния  с учетом направления возникшей в результате проведения конкурсных процедур экономии по проекту за счет бюджета муниципального образования, юридических лиц (индивидуальных предпринимателей, крестьянских (фермерских) хозяйств), физических лиц, на данный проект молодежного инициативного бюджетирования, рублей </t>
  </si>
  <si>
    <t xml:space="preserve">Общая стоимость проекта молодежного инициативного бюджетирования, </t>
  </si>
  <si>
    <t xml:space="preserve">Иной межбюджетный трансферт  из бюджета УР </t>
  </si>
  <si>
    <t xml:space="preserve">Бюджет муниципального образования </t>
  </si>
  <si>
    <t xml:space="preserve">Средства юридических лиц (индивидуальных предпринимателей, крестьянских (фермерских) хозяйств), физических лиц </t>
  </si>
  <si>
    <t>Раздел 2</t>
  </si>
  <si>
    <t>1) Перечень расходов по реализации проекта молодежного инициативного бюджетирования:</t>
  </si>
  <si>
    <t>Описание вида работ (услуг) в соответствии с заявкой на получение иного межбюджетного трансферта из бюджета Удмуртской Республики на софинансирование проекта молодежного инициативного бюджетирования, поданной в текущем году Администрацией муниципального образования</t>
  </si>
  <si>
    <t>План в соответствии с заявкой на получение иного межбюджетного трансферта из бюджета Удмуртской Республики на софинансирование проекта молодежного инициативного бюджетирования, поданной в текущем году Администрацией муниципального образования, рублей</t>
  </si>
  <si>
    <t>Кассовый расход, рублей</t>
  </si>
  <si>
    <t>Отклонение, рублей</t>
  </si>
  <si>
    <t>2) Сведения об итогах реализации проекта молодежного инициативного бюджетирования:</t>
  </si>
  <si>
    <t>3) Дата:</t>
  </si>
  <si>
    <t xml:space="preserve">4) К отчету прилагаются копии документов, подтверждающих фактические расходы.⃰  ⃰  </t>
  </si>
  <si>
    <t xml:space="preserve">В том числе к отчету прилагаются:
- фотографии объекта, мероприятий, интернет сайтов по итогам реализации проекта молодежного инициативного бюджетирования, промежуточных этапов выполнения проекта молодежного инициативного бюджетирования; 
- ссылки на проведенные мероприятия в СМИ, ссылки на интернет ресурсы;
- документы (включая фотографии), отражающие участие молодежи в реализации проекта молодежного инициативного бюджетирования.
</t>
  </si>
  <si>
    <t xml:space="preserve">Администрации муниципального образования </t>
  </si>
  <si>
    <t xml:space="preserve">УТВЕРЖДЕНА
приказом 
Министерства финансов 
Удмуртской Республики
от  30 июля 2020 года № 193
</t>
  </si>
  <si>
    <t>"Можгинский район"</t>
  </si>
  <si>
    <t xml:space="preserve">1) Сведения об использованиииного межбюджетного транферта, предоставленного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бюджетирования: </t>
  </si>
  <si>
    <t>Танцуй и пой, село!</t>
  </si>
  <si>
    <t>Музыкальное оборудование</t>
  </si>
  <si>
    <t>18 августа 2021 года;</t>
  </si>
  <si>
    <r>
      <t xml:space="preserve">Начальник Управления финансов                                     </t>
    </r>
    <r>
      <rPr>
        <b/>
        <sz val="12"/>
        <rFont val="Times New Roman"/>
        <family val="1"/>
        <charset val="204"/>
      </rPr>
      <t>___________                                  С.К.Заглядина</t>
    </r>
  </si>
  <si>
    <r>
      <t xml:space="preserve">Глава муниципального образования       </t>
    </r>
    <r>
      <rPr>
        <b/>
        <sz val="12"/>
        <rFont val="Times New Roman"/>
        <family val="1"/>
        <charset val="204"/>
      </rPr>
      <t xml:space="preserve">                           ___________                                  А.Г.Васильев</t>
    </r>
  </si>
  <si>
    <r>
      <t xml:space="preserve">Исполнитель                                                                      </t>
    </r>
    <r>
      <rPr>
        <b/>
        <sz val="12"/>
        <color rgb="FF92D050"/>
        <rFont val="Times New Roman"/>
        <family val="1"/>
        <charset val="204"/>
      </rPr>
      <t xml:space="preserve"> ___________                                </t>
    </r>
    <r>
      <rPr>
        <b/>
        <sz val="12"/>
        <rFont val="Times New Roman"/>
        <family val="1"/>
        <charset val="204"/>
      </rPr>
      <t xml:space="preserve">   Е.Ю.Жвакина        </t>
    </r>
    <r>
      <rPr>
        <b/>
        <sz val="12"/>
        <color rgb="FF92D050"/>
        <rFont val="Times New Roman"/>
        <family val="1"/>
        <charset val="204"/>
      </rPr>
      <t xml:space="preserve">                                        </t>
    </r>
    <r>
      <rPr>
        <b/>
        <sz val="12"/>
        <rFont val="Times New Roman"/>
        <family val="1"/>
        <charset val="204"/>
      </rPr>
      <t xml:space="preserve">  8 (34139) 3-02-24</t>
    </r>
  </si>
  <si>
    <r>
      <t xml:space="preserve">            </t>
    </r>
    <r>
      <rPr>
        <sz val="9"/>
        <color theme="1"/>
        <rFont val="Times New Roman"/>
        <family val="1"/>
        <charset val="204"/>
      </rPr>
      <t>(подпись)</t>
    </r>
    <r>
      <rPr>
        <sz val="11"/>
        <color theme="1"/>
        <rFont val="Times New Roman"/>
        <family val="1"/>
        <charset val="204"/>
      </rPr>
      <t xml:space="preserve">                                 </t>
    </r>
  </si>
  <si>
    <r>
      <t xml:space="preserve">               </t>
    </r>
    <r>
      <rPr>
        <sz val="9"/>
        <color theme="1"/>
        <rFont val="Times New Roman"/>
        <family val="1"/>
        <charset val="204"/>
      </rPr>
      <t>(подпись)</t>
    </r>
    <r>
      <rPr>
        <sz val="11"/>
        <color theme="1"/>
        <rFont val="Times New Roman"/>
        <family val="1"/>
        <charset val="204"/>
      </rPr>
      <t xml:space="preserve">                                 </t>
    </r>
  </si>
  <si>
    <t>11.01.2022года</t>
  </si>
  <si>
    <t>1 января 2022 года</t>
  </si>
  <si>
    <t>экономия по торгам</t>
  </si>
  <si>
    <t>26 ноября 2021 года.⃰  ⃰</t>
  </si>
  <si>
    <t>2.1. Объект, включенный в проект.*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</si>
</sst>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rgb="FF92D05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0" xfId="0" applyFont="1" applyAlignment="1"/>
    <xf numFmtId="0" fontId="0" fillId="0" borderId="0" xfId="0" applyAlignment="1"/>
    <xf numFmtId="0" fontId="1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0" fontId="1" fillId="5" borderId="9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4" borderId="6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3" fillId="4" borderId="1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3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5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4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right" vertical="top" wrapText="1"/>
    </xf>
    <xf numFmtId="0" fontId="1" fillId="2" borderId="12" xfId="0" applyFont="1" applyFill="1" applyBorder="1" applyAlignment="1">
      <alignment horizontal="right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4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4" borderId="0" xfId="0" applyFont="1" applyFill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abSelected="1" topLeftCell="A43" zoomScale="86" zoomScaleNormal="86" workbookViewId="0">
      <selection activeCell="A59" sqref="A59:T63"/>
    </sheetView>
  </sheetViews>
  <sheetFormatPr defaultRowHeight="15" x14ac:dyDescent="0.25"/>
  <cols>
    <col min="1" max="1" width="10.140625" customWidth="1"/>
    <col min="2" max="2" width="20" customWidth="1"/>
    <col min="3" max="3" width="16.140625" customWidth="1"/>
    <col min="4" max="4" width="14.5703125" customWidth="1"/>
    <col min="5" max="5" width="12" hidden="1" customWidth="1"/>
    <col min="6" max="6" width="17.42578125" customWidth="1"/>
    <col min="7" max="7" width="15.140625" customWidth="1"/>
    <col min="8" max="8" width="10" customWidth="1"/>
    <col min="9" max="9" width="24.28515625" customWidth="1"/>
    <col min="10" max="10" width="11.28515625" customWidth="1"/>
    <col min="11" max="11" width="15.140625" customWidth="1"/>
    <col min="12" max="12" width="13.42578125" customWidth="1"/>
    <col min="13" max="13" width="9.85546875" customWidth="1"/>
    <col min="14" max="14" width="10.28515625" customWidth="1"/>
    <col min="17" max="17" width="11.85546875" customWidth="1"/>
    <col min="18" max="18" width="12" customWidth="1"/>
    <col min="20" max="20" width="10.140625" customWidth="1"/>
  </cols>
  <sheetData>
    <row r="1" spans="1:20" ht="15" customHeight="1" x14ac:dyDescent="0.25">
      <c r="P1" s="99" t="s">
        <v>59</v>
      </c>
      <c r="Q1" s="99"/>
      <c r="R1" s="99"/>
      <c r="S1" s="99"/>
      <c r="T1" s="99"/>
    </row>
    <row r="2" spans="1:20" x14ac:dyDescent="0.25">
      <c r="P2" s="99"/>
      <c r="Q2" s="99"/>
      <c r="R2" s="99"/>
      <c r="S2" s="99"/>
      <c r="T2" s="99"/>
    </row>
    <row r="3" spans="1:20" x14ac:dyDescent="0.25">
      <c r="P3" s="99"/>
      <c r="Q3" s="99"/>
      <c r="R3" s="99"/>
      <c r="S3" s="99"/>
      <c r="T3" s="99"/>
    </row>
    <row r="4" spans="1:20" x14ac:dyDescent="0.25">
      <c r="P4" s="99"/>
      <c r="Q4" s="99"/>
      <c r="R4" s="99"/>
      <c r="S4" s="99"/>
      <c r="T4" s="99"/>
    </row>
    <row r="5" spans="1:20" x14ac:dyDescent="0.25">
      <c r="P5" s="99"/>
      <c r="Q5" s="99"/>
      <c r="R5" s="99"/>
      <c r="S5" s="99"/>
      <c r="T5" s="99"/>
    </row>
    <row r="6" spans="1:20" x14ac:dyDescent="0.25">
      <c r="P6" s="99"/>
      <c r="Q6" s="99"/>
      <c r="R6" s="99"/>
      <c r="S6" s="99"/>
      <c r="T6" s="99"/>
    </row>
    <row r="7" spans="1:20" x14ac:dyDescent="0.25">
      <c r="P7" s="99"/>
      <c r="Q7" s="99"/>
      <c r="R7" s="99"/>
      <c r="S7" s="99"/>
      <c r="T7" s="99"/>
    </row>
    <row r="8" spans="1:20" ht="15.75" customHeight="1" x14ac:dyDescent="0.25"/>
    <row r="9" spans="1:20" ht="15" customHeight="1" x14ac:dyDescent="0.25">
      <c r="A9" s="100" t="s">
        <v>24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0" ht="15.75" customHeight="1" x14ac:dyDescent="0.25">
      <c r="A10" s="100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0" ht="36" customHeight="1" x14ac:dyDescent="0.25">
      <c r="A11" s="100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</row>
    <row r="12" spans="1:20" ht="27.75" customHeight="1" x14ac:dyDescent="0.25"/>
    <row r="13" spans="1:20" ht="19.5" customHeight="1" x14ac:dyDescent="0.25">
      <c r="A13" s="98" t="s">
        <v>21</v>
      </c>
      <c r="B13" s="98"/>
      <c r="C13" s="98"/>
      <c r="D13" s="104" t="s">
        <v>71</v>
      </c>
      <c r="E13" s="104"/>
      <c r="F13" s="104"/>
      <c r="G13" s="104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spans="1:20" ht="24.75" customHeight="1" x14ac:dyDescent="0.25">
      <c r="A14" s="98" t="s">
        <v>22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18" customHeight="1" x14ac:dyDescent="0.25">
      <c r="A15" s="104" t="s">
        <v>60</v>
      </c>
      <c r="B15" s="104"/>
      <c r="C15" s="104"/>
      <c r="D15" s="104"/>
      <c r="E15" s="104"/>
      <c r="F15" s="104"/>
      <c r="G15" s="104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</row>
    <row r="16" spans="1:20" ht="24.75" customHeight="1" x14ac:dyDescent="0.25"/>
    <row r="17" spans="1:20" ht="39" customHeight="1" x14ac:dyDescent="0.25">
      <c r="A17" s="84" t="s">
        <v>36</v>
      </c>
      <c r="B17" s="84"/>
      <c r="C17" s="84"/>
    </row>
    <row r="18" spans="1:20" ht="64.5" customHeight="1" thickBot="1" x14ac:dyDescent="0.3">
      <c r="A18" s="101" t="s">
        <v>61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</row>
    <row r="19" spans="1:20" ht="15" customHeight="1" x14ac:dyDescent="0.25">
      <c r="A19" s="102" t="s">
        <v>15</v>
      </c>
      <c r="B19" s="91" t="s">
        <v>25</v>
      </c>
      <c r="C19" s="105" t="s">
        <v>32</v>
      </c>
      <c r="D19" s="106"/>
      <c r="E19" s="106"/>
      <c r="F19" s="106"/>
      <c r="G19" s="106"/>
      <c r="H19" s="91" t="s">
        <v>33</v>
      </c>
      <c r="I19" s="91"/>
      <c r="J19" s="91"/>
      <c r="K19" s="91"/>
      <c r="L19" s="91" t="s">
        <v>35</v>
      </c>
      <c r="M19" s="92" t="s">
        <v>34</v>
      </c>
      <c r="N19" s="92"/>
      <c r="O19" s="92"/>
      <c r="P19" s="92"/>
      <c r="Q19" s="96" t="s">
        <v>0</v>
      </c>
    </row>
    <row r="20" spans="1:20" ht="16.5" customHeight="1" x14ac:dyDescent="0.25">
      <c r="A20" s="103"/>
      <c r="B20" s="85"/>
      <c r="C20" s="107"/>
      <c r="D20" s="108"/>
      <c r="E20" s="108"/>
      <c r="F20" s="108"/>
      <c r="G20" s="108"/>
      <c r="H20" s="85"/>
      <c r="I20" s="85"/>
      <c r="J20" s="85"/>
      <c r="K20" s="85"/>
      <c r="L20" s="85"/>
      <c r="M20" s="93"/>
      <c r="N20" s="93"/>
      <c r="O20" s="93"/>
      <c r="P20" s="93"/>
      <c r="Q20" s="97"/>
    </row>
    <row r="21" spans="1:20" ht="51" customHeight="1" x14ac:dyDescent="0.25">
      <c r="A21" s="103"/>
      <c r="B21" s="85"/>
      <c r="C21" s="109"/>
      <c r="D21" s="110"/>
      <c r="E21" s="110"/>
      <c r="F21" s="110"/>
      <c r="G21" s="110"/>
      <c r="H21" s="85"/>
      <c r="I21" s="85"/>
      <c r="J21" s="85"/>
      <c r="K21" s="85"/>
      <c r="L21" s="85"/>
      <c r="M21" s="93"/>
      <c r="N21" s="93"/>
      <c r="O21" s="93"/>
      <c r="P21" s="93"/>
      <c r="Q21" s="97"/>
    </row>
    <row r="22" spans="1:20" x14ac:dyDescent="0.25">
      <c r="A22" s="103"/>
      <c r="B22" s="85"/>
      <c r="C22" s="85" t="s">
        <v>1</v>
      </c>
      <c r="D22" s="111" t="s">
        <v>2</v>
      </c>
      <c r="E22" s="112"/>
      <c r="F22" s="112"/>
      <c r="G22" s="112"/>
      <c r="H22" s="86" t="s">
        <v>1</v>
      </c>
      <c r="I22" s="90" t="s">
        <v>2</v>
      </c>
      <c r="J22" s="90"/>
      <c r="K22" s="90"/>
      <c r="L22" s="85"/>
      <c r="M22" s="85" t="s">
        <v>1</v>
      </c>
      <c r="N22" s="85" t="s">
        <v>2</v>
      </c>
      <c r="O22" s="85"/>
      <c r="P22" s="85"/>
      <c r="Q22" s="25"/>
    </row>
    <row r="23" spans="1:20" ht="196.5" customHeight="1" x14ac:dyDescent="0.25">
      <c r="A23" s="103"/>
      <c r="B23" s="85"/>
      <c r="C23" s="85"/>
      <c r="D23" s="26" t="s">
        <v>3</v>
      </c>
      <c r="E23" s="26" t="s">
        <v>4</v>
      </c>
      <c r="F23" s="26" t="s">
        <v>4</v>
      </c>
      <c r="G23" s="27" t="s">
        <v>26</v>
      </c>
      <c r="H23" s="87"/>
      <c r="I23" s="26" t="s">
        <v>3</v>
      </c>
      <c r="J23" s="26" t="s">
        <v>4</v>
      </c>
      <c r="K23" s="26" t="s">
        <v>26</v>
      </c>
      <c r="L23" s="85"/>
      <c r="M23" s="85"/>
      <c r="N23" s="26" t="s">
        <v>3</v>
      </c>
      <c r="O23" s="26" t="s">
        <v>4</v>
      </c>
      <c r="P23" s="26" t="s">
        <v>26</v>
      </c>
      <c r="Q23" s="28"/>
    </row>
    <row r="24" spans="1:20" ht="78" customHeight="1" thickBot="1" x14ac:dyDescent="0.3">
      <c r="A24" s="7">
        <v>1</v>
      </c>
      <c r="B24" s="15" t="s">
        <v>62</v>
      </c>
      <c r="C24" s="13">
        <f>D24+F24+G24</f>
        <v>349950</v>
      </c>
      <c r="D24" s="12">
        <v>289000</v>
      </c>
      <c r="E24" s="6"/>
      <c r="F24" s="12">
        <v>60950</v>
      </c>
      <c r="G24" s="12"/>
      <c r="H24" s="13">
        <f>I24+J24+K24</f>
        <v>349950</v>
      </c>
      <c r="I24" s="12">
        <v>289000</v>
      </c>
      <c r="J24" s="12">
        <v>60950</v>
      </c>
      <c r="K24" s="12"/>
      <c r="L24" s="12">
        <v>335490.94</v>
      </c>
      <c r="M24" s="13">
        <f>N24+O24+P24</f>
        <v>335490.93999999994</v>
      </c>
      <c r="N24" s="12">
        <v>277059.15999999997</v>
      </c>
      <c r="O24" s="12">
        <v>58431.78</v>
      </c>
      <c r="P24" s="12"/>
      <c r="Q24" s="14"/>
    </row>
    <row r="25" spans="1:20" ht="93.75" customHeight="1" x14ac:dyDescent="0.25"/>
    <row r="26" spans="1:20" ht="15.75" customHeight="1" x14ac:dyDescent="0.25">
      <c r="A26" s="98" t="s">
        <v>37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1" customHeight="1" thickBot="1" x14ac:dyDescent="0.3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t="409.6" customHeight="1" x14ac:dyDescent="0.25">
      <c r="A28" s="66" t="s">
        <v>38</v>
      </c>
      <c r="B28" s="63"/>
      <c r="C28" s="63" t="s">
        <v>39</v>
      </c>
      <c r="D28" s="63"/>
      <c r="E28" s="23"/>
      <c r="F28" s="23" t="s">
        <v>40</v>
      </c>
      <c r="G28" s="63" t="s">
        <v>41</v>
      </c>
      <c r="H28" s="63"/>
      <c r="I28" s="24" t="s">
        <v>42</v>
      </c>
      <c r="J28" s="64" t="s">
        <v>43</v>
      </c>
      <c r="K28" s="64"/>
      <c r="L28" s="65"/>
    </row>
    <row r="29" spans="1:20" ht="45" customHeight="1" x14ac:dyDescent="0.25">
      <c r="A29" s="88" t="s">
        <v>44</v>
      </c>
      <c r="B29" s="89"/>
      <c r="C29" s="116">
        <f>C31+C32+C33</f>
        <v>349950</v>
      </c>
      <c r="D29" s="116"/>
      <c r="E29" s="32"/>
      <c r="F29" s="33">
        <f>F31+F32+F33</f>
        <v>100</v>
      </c>
      <c r="G29" s="67">
        <v>335490.94</v>
      </c>
      <c r="H29" s="67"/>
      <c r="I29" s="34"/>
      <c r="J29" s="70">
        <f>J32+J33+G29</f>
        <v>335490.94</v>
      </c>
      <c r="K29" s="71"/>
      <c r="L29" s="72"/>
    </row>
    <row r="30" spans="1:20" ht="15" customHeight="1" x14ac:dyDescent="0.25">
      <c r="A30" s="94" t="s">
        <v>5</v>
      </c>
      <c r="B30" s="95"/>
      <c r="C30" s="117"/>
      <c r="D30" s="117"/>
      <c r="E30" s="35"/>
      <c r="F30" s="35"/>
      <c r="G30" s="68"/>
      <c r="H30" s="68"/>
      <c r="I30" s="35"/>
      <c r="J30" s="73"/>
      <c r="K30" s="74"/>
      <c r="L30" s="75"/>
    </row>
    <row r="31" spans="1:20" ht="30.75" customHeight="1" x14ac:dyDescent="0.25">
      <c r="A31" s="88" t="s">
        <v>45</v>
      </c>
      <c r="B31" s="89"/>
      <c r="C31" s="118">
        <v>289000</v>
      </c>
      <c r="D31" s="118"/>
      <c r="E31" s="32"/>
      <c r="F31" s="33">
        <f>ROUND(C31/C29*100,4)</f>
        <v>82.583200000000005</v>
      </c>
      <c r="G31" s="69">
        <v>277059.15999999997</v>
      </c>
      <c r="H31" s="69"/>
      <c r="I31" s="33">
        <f>C31-G31</f>
        <v>11940.840000000026</v>
      </c>
      <c r="J31" s="76"/>
      <c r="K31" s="77"/>
      <c r="L31" s="78"/>
    </row>
    <row r="32" spans="1:20" ht="31.5" customHeight="1" x14ac:dyDescent="0.25">
      <c r="A32" s="88" t="s">
        <v>46</v>
      </c>
      <c r="B32" s="89"/>
      <c r="C32" s="118">
        <v>60950</v>
      </c>
      <c r="D32" s="118"/>
      <c r="E32" s="32"/>
      <c r="F32" s="33">
        <f>ROUND(C32/C29*100,4)</f>
        <v>17.416799999999999</v>
      </c>
      <c r="G32" s="69">
        <v>58431.78</v>
      </c>
      <c r="H32" s="69"/>
      <c r="I32" s="33">
        <f t="shared" ref="I32:I33" si="0">C32-G32</f>
        <v>2518.2200000000012</v>
      </c>
      <c r="J32" s="79"/>
      <c r="K32" s="80"/>
      <c r="L32" s="81"/>
    </row>
    <row r="33" spans="1:20" ht="81" customHeight="1" thickBot="1" x14ac:dyDescent="0.3">
      <c r="A33" s="82" t="s">
        <v>47</v>
      </c>
      <c r="B33" s="83"/>
      <c r="C33" s="119"/>
      <c r="D33" s="119"/>
      <c r="E33" s="36"/>
      <c r="F33" s="37">
        <f>ROUND(C33/C29*100,4)</f>
        <v>0</v>
      </c>
      <c r="G33" s="120">
        <f>ROUND((G29*F33/100),2)</f>
        <v>0</v>
      </c>
      <c r="H33" s="120"/>
      <c r="I33" s="37">
        <f t="shared" si="0"/>
        <v>0</v>
      </c>
      <c r="J33" s="121"/>
      <c r="K33" s="122"/>
      <c r="L33" s="123"/>
    </row>
    <row r="34" spans="1:20" ht="12.75" customHeight="1" x14ac:dyDescent="0.25"/>
    <row r="35" spans="1:20" ht="15.75" customHeight="1" x14ac:dyDescent="0.25">
      <c r="A35" s="84" t="s">
        <v>48</v>
      </c>
      <c r="B35" s="84"/>
      <c r="C35" s="84"/>
    </row>
    <row r="36" spans="1:20" ht="12" customHeight="1" x14ac:dyDescent="0.25"/>
    <row r="37" spans="1:20" ht="21" customHeight="1" x14ac:dyDescent="0.25">
      <c r="A37" s="53" t="s">
        <v>49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</row>
    <row r="38" spans="1:20" ht="15.75" thickBot="1" x14ac:dyDescent="0.3"/>
    <row r="39" spans="1:20" ht="181.5" customHeight="1" x14ac:dyDescent="0.25">
      <c r="A39" s="29" t="s">
        <v>15</v>
      </c>
      <c r="B39" s="22" t="s">
        <v>7</v>
      </c>
      <c r="C39" s="113" t="s">
        <v>50</v>
      </c>
      <c r="D39" s="113"/>
      <c r="E39" s="30"/>
      <c r="F39" s="113" t="s">
        <v>51</v>
      </c>
      <c r="G39" s="113"/>
      <c r="H39" s="22" t="s">
        <v>52</v>
      </c>
      <c r="I39" s="113" t="s">
        <v>53</v>
      </c>
      <c r="J39" s="113"/>
      <c r="K39" s="31" t="s">
        <v>6</v>
      </c>
    </row>
    <row r="40" spans="1:20" ht="54.75" customHeight="1" x14ac:dyDescent="0.25">
      <c r="A40" s="38">
        <v>1</v>
      </c>
      <c r="B40" s="39" t="s">
        <v>27</v>
      </c>
      <c r="C40" s="56"/>
      <c r="D40" s="56"/>
      <c r="E40" s="17"/>
      <c r="F40" s="56"/>
      <c r="G40" s="56"/>
      <c r="H40" s="17"/>
      <c r="I40" s="52">
        <f t="shared" ref="I40:I45" si="1">F40-H40</f>
        <v>0</v>
      </c>
      <c r="J40" s="52"/>
      <c r="K40" s="16"/>
    </row>
    <row r="41" spans="1:20" ht="73.5" customHeight="1" x14ac:dyDescent="0.25">
      <c r="A41" s="38">
        <v>2</v>
      </c>
      <c r="B41" s="39" t="s">
        <v>19</v>
      </c>
      <c r="C41" s="56"/>
      <c r="D41" s="56"/>
      <c r="E41" s="17"/>
      <c r="F41" s="56"/>
      <c r="G41" s="56"/>
      <c r="H41" s="17"/>
      <c r="I41" s="52">
        <f t="shared" si="1"/>
        <v>0</v>
      </c>
      <c r="J41" s="52"/>
      <c r="K41" s="16"/>
    </row>
    <row r="42" spans="1:20" ht="86.25" customHeight="1" x14ac:dyDescent="0.25">
      <c r="A42" s="38">
        <v>3</v>
      </c>
      <c r="B42" s="39" t="s">
        <v>8</v>
      </c>
      <c r="C42" s="56" t="s">
        <v>63</v>
      </c>
      <c r="D42" s="56"/>
      <c r="E42" s="17"/>
      <c r="F42" s="114">
        <v>349950</v>
      </c>
      <c r="G42" s="114"/>
      <c r="H42" s="42">
        <v>335490.94</v>
      </c>
      <c r="I42" s="52">
        <f t="shared" si="1"/>
        <v>14459.059999999998</v>
      </c>
      <c r="J42" s="52"/>
      <c r="K42" s="40" t="s">
        <v>72</v>
      </c>
    </row>
    <row r="43" spans="1:20" ht="33" customHeight="1" x14ac:dyDescent="0.25">
      <c r="A43" s="38">
        <v>4</v>
      </c>
      <c r="B43" s="39" t="s">
        <v>28</v>
      </c>
      <c r="C43" s="56"/>
      <c r="D43" s="56"/>
      <c r="E43" s="17"/>
      <c r="F43" s="56"/>
      <c r="G43" s="56"/>
      <c r="H43" s="17"/>
      <c r="I43" s="52">
        <f t="shared" si="1"/>
        <v>0</v>
      </c>
      <c r="J43" s="52"/>
      <c r="K43" s="16"/>
    </row>
    <row r="44" spans="1:20" ht="33" customHeight="1" x14ac:dyDescent="0.25">
      <c r="A44" s="38">
        <v>5</v>
      </c>
      <c r="B44" s="39" t="s">
        <v>9</v>
      </c>
      <c r="C44" s="56"/>
      <c r="D44" s="56"/>
      <c r="E44" s="17"/>
      <c r="F44" s="56"/>
      <c r="G44" s="56"/>
      <c r="H44" s="17"/>
      <c r="I44" s="52">
        <f t="shared" si="1"/>
        <v>0</v>
      </c>
      <c r="J44" s="52"/>
      <c r="K44" s="16"/>
    </row>
    <row r="45" spans="1:20" ht="27.75" customHeight="1" x14ac:dyDescent="0.25">
      <c r="A45" s="38">
        <v>6</v>
      </c>
      <c r="B45" s="39" t="s">
        <v>10</v>
      </c>
      <c r="C45" s="56"/>
      <c r="D45" s="56"/>
      <c r="E45" s="17"/>
      <c r="F45" s="56"/>
      <c r="G45" s="56"/>
      <c r="H45" s="17"/>
      <c r="I45" s="52">
        <f t="shared" si="1"/>
        <v>0</v>
      </c>
      <c r="J45" s="52"/>
      <c r="K45" s="16"/>
    </row>
    <row r="46" spans="1:20" ht="25.5" customHeight="1" thickBot="1" x14ac:dyDescent="0.3">
      <c r="A46" s="10"/>
      <c r="B46" s="11" t="s">
        <v>11</v>
      </c>
      <c r="C46" s="59"/>
      <c r="D46" s="59"/>
      <c r="E46" s="59"/>
      <c r="F46" s="57">
        <f>SUM(F40:F45)</f>
        <v>349950</v>
      </c>
      <c r="G46" s="58"/>
      <c r="H46" s="43">
        <f>SUM(H40:H45)</f>
        <v>335490.94</v>
      </c>
      <c r="I46" s="62">
        <f>SUM(I40:J45)</f>
        <v>14459.059999999998</v>
      </c>
      <c r="J46" s="62"/>
      <c r="K46" s="21"/>
    </row>
    <row r="48" spans="1:2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x14ac:dyDescent="0.25">
      <c r="A49" s="61" t="s">
        <v>54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1:20" ht="19.5" customHeight="1" x14ac:dyDescent="0.25">
      <c r="A50" s="53" t="s">
        <v>74</v>
      </c>
      <c r="B50" s="53"/>
      <c r="C50" s="53"/>
      <c r="D50" s="53"/>
      <c r="E50" s="53"/>
      <c r="F50" s="53"/>
      <c r="G50" s="53"/>
      <c r="Q50" s="19"/>
      <c r="R50" s="19"/>
      <c r="S50" s="19"/>
      <c r="T50" s="19"/>
    </row>
    <row r="51" spans="1:20" ht="32.25" customHeight="1" x14ac:dyDescent="0.25">
      <c r="A51" s="55" t="s">
        <v>31</v>
      </c>
      <c r="B51" s="55"/>
      <c r="C51" s="55"/>
      <c r="D51" s="55"/>
      <c r="E51" s="55"/>
      <c r="F51" s="55"/>
      <c r="G51" s="55"/>
      <c r="H51" s="55"/>
      <c r="I51" s="55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ht="15.75" x14ac:dyDescent="0.25">
      <c r="A52" s="1"/>
    </row>
    <row r="53" spans="1:20" ht="15.75" x14ac:dyDescent="0.25">
      <c r="A53" s="1" t="s">
        <v>55</v>
      </c>
    </row>
    <row r="54" spans="1:20" ht="15.75" x14ac:dyDescent="0.25">
      <c r="A54" s="53" t="s">
        <v>29</v>
      </c>
      <c r="B54" s="53"/>
      <c r="C54" s="53"/>
      <c r="D54" s="53"/>
      <c r="E54" s="53"/>
      <c r="F54" s="53"/>
      <c r="G54" s="53"/>
      <c r="H54" s="115" t="s">
        <v>64</v>
      </c>
      <c r="I54" s="115"/>
      <c r="J54" s="115"/>
      <c r="N54" s="19"/>
      <c r="O54" s="19"/>
      <c r="P54" s="19"/>
      <c r="Q54" s="19"/>
      <c r="R54" s="19"/>
      <c r="S54" s="19"/>
      <c r="T54" s="19"/>
    </row>
    <row r="55" spans="1:20" ht="15.75" x14ac:dyDescent="0.25">
      <c r="A55" s="53" t="s">
        <v>23</v>
      </c>
      <c r="B55" s="53"/>
      <c r="C55" s="53"/>
      <c r="D55" s="54" t="s">
        <v>73</v>
      </c>
      <c r="E55" s="54"/>
      <c r="F55" s="54"/>
      <c r="G55" s="54"/>
      <c r="H55" s="19"/>
      <c r="I55" s="19"/>
      <c r="J55" s="19"/>
      <c r="K55" s="19"/>
      <c r="L55" s="19"/>
      <c r="M55" s="19"/>
      <c r="N55" s="19"/>
      <c r="O55" s="19"/>
    </row>
    <row r="56" spans="1:20" ht="15.75" x14ac:dyDescent="0.25">
      <c r="A56" s="1"/>
    </row>
    <row r="57" spans="1:20" ht="15.75" x14ac:dyDescent="0.25">
      <c r="A57" s="55" t="s">
        <v>56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</row>
    <row r="58" spans="1:20" ht="15.75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</row>
    <row r="59" spans="1:20" ht="15.75" customHeight="1" x14ac:dyDescent="0.25">
      <c r="A59" s="98" t="s">
        <v>57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</row>
    <row r="60" spans="1:20" ht="15.75" customHeight="1" x14ac:dyDescent="0.25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</row>
    <row r="61" spans="1:20" ht="15.75" customHeight="1" x14ac:dyDescent="0.25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</row>
    <row r="62" spans="1:20" ht="15.75" customHeight="1" x14ac:dyDescent="0.25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</row>
    <row r="63" spans="1:20" ht="15.75" customHeight="1" x14ac:dyDescent="0.25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</row>
    <row r="64" spans="1:20" ht="15.75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</row>
    <row r="65" spans="1:20" ht="15.75" customHeight="1" x14ac:dyDescent="0.25">
      <c r="A65" s="44" t="s">
        <v>65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</row>
    <row r="66" spans="1:20" ht="15.75" x14ac:dyDescent="0.25">
      <c r="A66" s="47" t="s">
        <v>58</v>
      </c>
      <c r="B66" s="47"/>
      <c r="C66" s="47"/>
      <c r="D66" s="41" t="s">
        <v>68</v>
      </c>
      <c r="G66" s="49" t="s">
        <v>16</v>
      </c>
      <c r="H66" s="49"/>
      <c r="I66" s="8"/>
      <c r="J66" s="8"/>
    </row>
    <row r="68" spans="1:20" ht="15.75" x14ac:dyDescent="0.25">
      <c r="A68" s="44" t="s">
        <v>66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</row>
    <row r="69" spans="1:20" ht="15.75" x14ac:dyDescent="0.25">
      <c r="C69" s="5" t="s">
        <v>17</v>
      </c>
      <c r="D69" s="41" t="s">
        <v>69</v>
      </c>
      <c r="G69" s="49" t="s">
        <v>16</v>
      </c>
      <c r="H69" s="49"/>
      <c r="I69" s="8"/>
      <c r="J69" s="8"/>
    </row>
    <row r="71" spans="1:20" ht="15.75" x14ac:dyDescent="0.25">
      <c r="A71" s="2" t="s">
        <v>12</v>
      </c>
    </row>
    <row r="72" spans="1:20" ht="15.75" x14ac:dyDescent="0.25">
      <c r="A72" s="1"/>
      <c r="G72" s="3"/>
    </row>
    <row r="73" spans="1:20" ht="15.75" x14ac:dyDescent="0.25">
      <c r="A73" s="1" t="s">
        <v>13</v>
      </c>
      <c r="B73" s="50" t="s">
        <v>70</v>
      </c>
      <c r="C73" s="50"/>
    </row>
    <row r="75" spans="1:20" ht="15.75" x14ac:dyDescent="0.25">
      <c r="A75" s="47" t="s">
        <v>67</v>
      </c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</row>
    <row r="76" spans="1:20" ht="15.75" x14ac:dyDescent="0.25">
      <c r="C76" s="5" t="s">
        <v>17</v>
      </c>
      <c r="D76" s="41" t="s">
        <v>69</v>
      </c>
      <c r="G76" s="48" t="s">
        <v>16</v>
      </c>
      <c r="H76" s="48"/>
      <c r="I76" s="9"/>
      <c r="J76" s="51" t="s">
        <v>18</v>
      </c>
      <c r="K76" s="51"/>
      <c r="L76" s="8"/>
      <c r="M76" s="8"/>
      <c r="N76" s="8"/>
    </row>
    <row r="78" spans="1:20" ht="15.75" x14ac:dyDescent="0.25">
      <c r="A78" s="46" t="s">
        <v>20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</row>
    <row r="79" spans="1:20" x14ac:dyDescent="0.25">
      <c r="A79" s="45" t="s">
        <v>14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</row>
    <row r="80" spans="1:20" x14ac:dyDescent="0.25">
      <c r="A80" s="45" t="s">
        <v>30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</row>
  </sheetData>
  <mergeCells count="94">
    <mergeCell ref="I41:J41"/>
    <mergeCell ref="H54:J54"/>
    <mergeCell ref="A59:T63"/>
    <mergeCell ref="C29:D29"/>
    <mergeCell ref="C30:D30"/>
    <mergeCell ref="C31:D31"/>
    <mergeCell ref="C32:D32"/>
    <mergeCell ref="C33:D33"/>
    <mergeCell ref="G33:H33"/>
    <mergeCell ref="J33:L33"/>
    <mergeCell ref="I39:J39"/>
    <mergeCell ref="I45:J45"/>
    <mergeCell ref="I42:J42"/>
    <mergeCell ref="A55:C55"/>
    <mergeCell ref="A29:B29"/>
    <mergeCell ref="C39:D39"/>
    <mergeCell ref="F39:G39"/>
    <mergeCell ref="C40:D40"/>
    <mergeCell ref="C41:D41"/>
    <mergeCell ref="C42:D42"/>
    <mergeCell ref="F40:G40"/>
    <mergeCell ref="F42:G42"/>
    <mergeCell ref="F41:G41"/>
    <mergeCell ref="Q19:Q21"/>
    <mergeCell ref="A26:T27"/>
    <mergeCell ref="C22:C23"/>
    <mergeCell ref="P1:T7"/>
    <mergeCell ref="A9:T11"/>
    <mergeCell ref="A17:C17"/>
    <mergeCell ref="A18:T18"/>
    <mergeCell ref="B19:B23"/>
    <mergeCell ref="A19:A23"/>
    <mergeCell ref="A13:C13"/>
    <mergeCell ref="D13:G13"/>
    <mergeCell ref="A14:T14"/>
    <mergeCell ref="A15:G15"/>
    <mergeCell ref="C19:G21"/>
    <mergeCell ref="D22:G22"/>
    <mergeCell ref="H19:K21"/>
    <mergeCell ref="J32:L32"/>
    <mergeCell ref="A33:B33"/>
    <mergeCell ref="A35:C35"/>
    <mergeCell ref="M22:M23"/>
    <mergeCell ref="H22:H23"/>
    <mergeCell ref="A31:B31"/>
    <mergeCell ref="A32:B32"/>
    <mergeCell ref="I22:K22"/>
    <mergeCell ref="L19:L23"/>
    <mergeCell ref="M19:P21"/>
    <mergeCell ref="A30:B30"/>
    <mergeCell ref="N22:P22"/>
    <mergeCell ref="A57:T57"/>
    <mergeCell ref="A49:T49"/>
    <mergeCell ref="I46:J46"/>
    <mergeCell ref="C28:D28"/>
    <mergeCell ref="J28:L28"/>
    <mergeCell ref="G28:H28"/>
    <mergeCell ref="A28:B28"/>
    <mergeCell ref="I40:J40"/>
    <mergeCell ref="A37:T37"/>
    <mergeCell ref="G29:H29"/>
    <mergeCell ref="G30:H30"/>
    <mergeCell ref="G31:H31"/>
    <mergeCell ref="G32:H32"/>
    <mergeCell ref="J29:L29"/>
    <mergeCell ref="J30:L30"/>
    <mergeCell ref="J31:L31"/>
    <mergeCell ref="I43:J43"/>
    <mergeCell ref="I44:J44"/>
    <mergeCell ref="A54:G54"/>
    <mergeCell ref="D55:G55"/>
    <mergeCell ref="A50:G50"/>
    <mergeCell ref="A51:I51"/>
    <mergeCell ref="F44:G44"/>
    <mergeCell ref="F45:G45"/>
    <mergeCell ref="F46:G46"/>
    <mergeCell ref="C43:D43"/>
    <mergeCell ref="C44:D44"/>
    <mergeCell ref="C46:E46"/>
    <mergeCell ref="C45:D45"/>
    <mergeCell ref="F43:G43"/>
    <mergeCell ref="J51:T51"/>
    <mergeCell ref="A65:T65"/>
    <mergeCell ref="A80:T80"/>
    <mergeCell ref="A78:T78"/>
    <mergeCell ref="A68:T68"/>
    <mergeCell ref="A75:T75"/>
    <mergeCell ref="A79:T79"/>
    <mergeCell ref="G76:H76"/>
    <mergeCell ref="G69:H69"/>
    <mergeCell ref="B73:C73"/>
    <mergeCell ref="G66:H66"/>
    <mergeCell ref="J76:K76"/>
    <mergeCell ref="A66:C66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4" orientation="landscape" r:id="rId1"/>
  <rowBreaks count="1" manualBreakCount="1">
    <brk id="25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fefilova</dc:creator>
  <cp:lastModifiedBy>Жвакина</cp:lastModifiedBy>
  <cp:lastPrinted>2021-10-11T07:36:27Z</cp:lastPrinted>
  <dcterms:created xsi:type="dcterms:W3CDTF">2021-05-25T07:19:10Z</dcterms:created>
  <dcterms:modified xsi:type="dcterms:W3CDTF">2022-01-19T11:05:10Z</dcterms:modified>
</cp:coreProperties>
</file>